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Ian\Documents\"/>
    </mc:Choice>
  </mc:AlternateContent>
  <xr:revisionPtr revIDLastSave="0" documentId="13_ncr:1_{C7C2DB11-DC89-4CF4-A608-4F22F9B259E8}" xr6:coauthVersionLast="47" xr6:coauthVersionMax="47" xr10:uidLastSave="{00000000-0000-0000-0000-000000000000}"/>
  <bookViews>
    <workbookView xWindow="-108" yWindow="-108" windowWidth="20376" windowHeight="12216" activeTab="1" xr2:uid="{00000000-000D-0000-FFFF-FFFF00000000}"/>
  </bookViews>
  <sheets>
    <sheet name="Jobs" sheetId="1" r:id="rId1"/>
    <sheet name="Stats" sheetId="2" r:id="rId2"/>
  </sheets>
  <definedNames>
    <definedName name="_xlnm._FilterDatabase" localSheetId="0" hidden="1">Jobs!$B$1:$F$49</definedName>
    <definedName name="_xlnm.Print_Area" localSheetId="1">Stats!$F$1:$Z$53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2" l="1"/>
  <c r="C61" i="2"/>
  <c r="C60" i="2"/>
  <c r="C59" i="2"/>
  <c r="C58" i="2"/>
  <c r="C57" i="2"/>
  <c r="C56" i="2"/>
  <c r="C55" i="2"/>
  <c r="C54" i="2"/>
  <c r="C53" i="2"/>
  <c r="C52" i="2"/>
  <c r="C51" i="2"/>
  <c r="C47" i="2"/>
  <c r="C46" i="2"/>
  <c r="C50" i="2"/>
  <c r="C45"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9" i="2"/>
  <c r="C8" i="2"/>
  <c r="C7" i="2"/>
  <c r="C6" i="2"/>
  <c r="C5" i="2"/>
  <c r="C4" i="2"/>
  <c r="C3" i="2"/>
</calcChain>
</file>

<file path=xl/sharedStrings.xml><?xml version="1.0" encoding="utf-8"?>
<sst xmlns="http://schemas.openxmlformats.org/spreadsheetml/2006/main" count="309" uniqueCount="102">
  <si>
    <t>Obsolescence Engineer</t>
  </si>
  <si>
    <t>Contract</t>
  </si>
  <si>
    <t>Product Support Engineer / Obsolescence Engineer</t>
  </si>
  <si>
    <t>UK</t>
  </si>
  <si>
    <t>Manufacturing</t>
  </si>
  <si>
    <t>Obsolescence Manager</t>
  </si>
  <si>
    <t>Leidos Supply Chain Mgt</t>
  </si>
  <si>
    <t>Permanent</t>
  </si>
  <si>
    <t>Spares &amp; Obsolescence Support</t>
  </si>
  <si>
    <t>MoD</t>
  </si>
  <si>
    <t>Engineering Consultant - Obsolescence Management</t>
  </si>
  <si>
    <t>BMT</t>
  </si>
  <si>
    <t>UK GTM &amp; Obsolescence Planner</t>
  </si>
  <si>
    <t>Principal Obsolescence Manager</t>
  </si>
  <si>
    <t>Leonardo</t>
  </si>
  <si>
    <t>Kitchens</t>
  </si>
  <si>
    <t>Morson (Heli Support)</t>
  </si>
  <si>
    <t>MoD / Bae</t>
  </si>
  <si>
    <t>Sellafield (Nuclear)</t>
  </si>
  <si>
    <t>Interim Spares &amp; Obsolescence Support</t>
  </si>
  <si>
    <t>Job Title</t>
  </si>
  <si>
    <t>Company / Organisation</t>
  </si>
  <si>
    <t>Type</t>
  </si>
  <si>
    <t>Country</t>
  </si>
  <si>
    <t>Senior Engineering / Obsolescence Manager</t>
  </si>
  <si>
    <t>Aerospace</t>
  </si>
  <si>
    <t>ILS Obsolescence Engineer</t>
  </si>
  <si>
    <t>Thales</t>
  </si>
  <si>
    <t>Australia</t>
  </si>
  <si>
    <t>Project Manager Obsolescence</t>
  </si>
  <si>
    <t>Applied Materials</t>
  </si>
  <si>
    <t>India</t>
  </si>
  <si>
    <t>Inventory Excess &amp; Obsolescence Analyst</t>
  </si>
  <si>
    <t>HP</t>
  </si>
  <si>
    <t>Ilensys</t>
  </si>
  <si>
    <t>Alstom</t>
  </si>
  <si>
    <t>Belgium</t>
  </si>
  <si>
    <t>Nuclear Obsolescence Hardware Qualification Test Engineer</t>
  </si>
  <si>
    <t>Engie</t>
  </si>
  <si>
    <t>Obsolescence Case Manager</t>
  </si>
  <si>
    <t>Airbus</t>
  </si>
  <si>
    <t>Germany</t>
  </si>
  <si>
    <t>Development Engineer Obsolescence Management</t>
  </si>
  <si>
    <t>France</t>
  </si>
  <si>
    <t>Product Obsolescence and Sustainability Engineer</t>
  </si>
  <si>
    <t>Obsolescence Maintenance Technician</t>
  </si>
  <si>
    <t>Assystem</t>
  </si>
  <si>
    <t>PSA</t>
  </si>
  <si>
    <t>Automotive Hardware Obsolescence</t>
  </si>
  <si>
    <t>Materials Obsolescence Engineer</t>
  </si>
  <si>
    <t>CTS Consulting</t>
  </si>
  <si>
    <t>Obsolescence Studies Manager</t>
  </si>
  <si>
    <t>Project Manager Obsolescence Storage</t>
  </si>
  <si>
    <t>Program Manager, CH- Obsolescence and Production Sustainment</t>
  </si>
  <si>
    <t>Lockheed Martin</t>
  </si>
  <si>
    <t>Part-Time</t>
  </si>
  <si>
    <t>USA</t>
  </si>
  <si>
    <t>Product Line Obsolescence &amp; DMSMS Lead</t>
  </si>
  <si>
    <t>Raytheon</t>
  </si>
  <si>
    <t>Obsolescence Program Manager</t>
  </si>
  <si>
    <t>Over 30 UK job roles with responsibility / requirement to manage obsolescence</t>
  </si>
  <si>
    <t>Lead Obsolescence Engineer</t>
  </si>
  <si>
    <t>Boeing</t>
  </si>
  <si>
    <t>Program Manager F-35 Tech Refresh and Obsolescence Management</t>
  </si>
  <si>
    <t>GMD O&amp;S Obsolescence Lead</t>
  </si>
  <si>
    <t>Engineering Manager R&amp;M​/Obsolescence</t>
  </si>
  <si>
    <t>Northrop Grumman</t>
  </si>
  <si>
    <t>Supply Chain Analyst/DMSMS Parts Obsolescence Management</t>
  </si>
  <si>
    <t>KBR</t>
  </si>
  <si>
    <t>LRASM Affordability and Obsolescence Program Manager</t>
  </si>
  <si>
    <t>Sr Mgr, Procurement Obsolescence</t>
  </si>
  <si>
    <t>Collins Aerospace</t>
  </si>
  <si>
    <t>Obsolescence Lead</t>
  </si>
  <si>
    <t>Obsolescence Management Lead, Submarine Support</t>
  </si>
  <si>
    <t>Submarine Obsolescence Logistics Engineer</t>
  </si>
  <si>
    <t>Sustainment Configuration/Obsolescence Logistics Specialist</t>
  </si>
  <si>
    <t>Jacobs</t>
  </si>
  <si>
    <t>Developer Obsolescence</t>
  </si>
  <si>
    <t>IOCO Tech</t>
  </si>
  <si>
    <t>South Africa</t>
  </si>
  <si>
    <t>LTB Obsolescence Engineer</t>
  </si>
  <si>
    <t>Erics</t>
  </si>
  <si>
    <t>Sweden</t>
  </si>
  <si>
    <t>Vulnerability &amp; Obsolescence Coordinator</t>
  </si>
  <si>
    <t>Singapore</t>
  </si>
  <si>
    <t>Cognizant</t>
  </si>
  <si>
    <t>Netherlands</t>
  </si>
  <si>
    <t>Qatar</t>
  </si>
  <si>
    <t>Obsolescence Management Specialist</t>
  </si>
  <si>
    <t>Canada</t>
  </si>
  <si>
    <t>Role</t>
  </si>
  <si>
    <t>Engineer</t>
  </si>
  <si>
    <t>Support</t>
  </si>
  <si>
    <t>Manager</t>
  </si>
  <si>
    <t>Planner</t>
  </si>
  <si>
    <t>Analyst</t>
  </si>
  <si>
    <t>Consultant</t>
  </si>
  <si>
    <t>Projet Manager</t>
  </si>
  <si>
    <t>Qty</t>
  </si>
  <si>
    <t>Unidentified</t>
  </si>
  <si>
    <r>
      <t xml:space="preserve">• </t>
    </r>
    <r>
      <rPr>
        <b/>
        <sz val="11"/>
        <color theme="1"/>
        <rFont val="Calibri"/>
        <family val="2"/>
        <scheme val="minor"/>
      </rPr>
      <t>UK</t>
    </r>
    <r>
      <rPr>
        <sz val="11"/>
        <color theme="1"/>
        <rFont val="Calibri"/>
        <family val="2"/>
        <scheme val="minor"/>
      </rPr>
      <t xml:space="preserve"> - Three new role types have appeared, 'Consultant', 'Planner' and 'Support', no real surprise over the consultant. The support roles have more of an interest in spares management and planner is in a new area of kitchen manufacturing so likely some issues arising in that area not really addressed before. Over 60 other roles recruiting with requirement for obsolescence management as a skill or knowledge of.
</t>
    </r>
    <r>
      <rPr>
        <b/>
        <sz val="11"/>
        <color theme="1"/>
        <rFont val="Calibri"/>
        <family val="2"/>
        <scheme val="minor"/>
      </rPr>
      <t>• Germany (Western Europe</t>
    </r>
    <r>
      <rPr>
        <sz val="11"/>
        <color theme="1"/>
        <rFont val="Calibri"/>
        <family val="2"/>
        <scheme val="minor"/>
      </rPr>
      <t xml:space="preserve">) - Large increase in number of roles being resourced in France (7) with a total of 13 roles on the mainland looking to be filled though mostly in Aerospace.
</t>
    </r>
    <r>
      <rPr>
        <b/>
        <sz val="11"/>
        <color theme="1"/>
        <rFont val="Calibri"/>
        <family val="2"/>
        <scheme val="minor"/>
      </rPr>
      <t>• US &amp; Canada</t>
    </r>
    <r>
      <rPr>
        <sz val="11"/>
        <color theme="1"/>
        <rFont val="Calibri"/>
        <family val="2"/>
        <scheme val="minor"/>
      </rPr>
      <t xml:space="preserve"> - Still seeing drift away from use of DMSMS and using obsolescence management within the title or key skill, with over half the roles looking for an obsolescence manager, rest split between Engineer and PM.
</t>
    </r>
    <r>
      <rPr>
        <b/>
        <sz val="11"/>
        <color theme="1"/>
        <rFont val="Calibri"/>
        <family val="2"/>
        <scheme val="minor"/>
      </rPr>
      <t>• Asia (inc Australia)</t>
    </r>
    <r>
      <rPr>
        <sz val="11"/>
        <color theme="1"/>
        <rFont val="Calibri"/>
        <family val="2"/>
        <scheme val="minor"/>
      </rPr>
      <t xml:space="preserve"> - Pretty even split between Engineer, OM &amp; PM roles though another role for analyst which skirts the areas of an OM role. There was a role advertised in China but for US so not included (advertised in both countries).
• </t>
    </r>
    <r>
      <rPr>
        <b/>
        <sz val="11"/>
        <color theme="1"/>
        <rFont val="Calibri"/>
        <family val="2"/>
        <scheme val="minor"/>
      </rPr>
      <t>Africa</t>
    </r>
    <r>
      <rPr>
        <sz val="11"/>
        <color theme="1"/>
        <rFont val="Calibri"/>
        <family val="2"/>
        <scheme val="minor"/>
      </rPr>
      <t xml:space="preserve"> - New area added to the review, the role is 'Developer Obsolescence' which is an analyst role more than OM.
• </t>
    </r>
    <r>
      <rPr>
        <b/>
        <sz val="11"/>
        <color theme="1"/>
        <rFont val="Calibri"/>
        <family val="2"/>
        <scheme val="minor"/>
      </rPr>
      <t>Summary</t>
    </r>
    <r>
      <rPr>
        <sz val="11"/>
        <color theme="1"/>
        <rFont val="Calibri"/>
        <family val="2"/>
        <scheme val="minor"/>
      </rPr>
      <t xml:space="preserve"> - Graphs show some real changes as to the roles looking to be filled as well as the positions being more permanent rather than short term, numbers for UK &amp; US recruitment staying in double figures but real increase for France. A number of adverts could not be attributed to a particular industry but the majority still remain in the aerospace (military) market though rail and banking (key skill) showing more of an interest and the random kitchen planner showing potential for other non aerospce/military markets evolving as well.</t>
    </r>
  </si>
  <si>
    <t>Project Mgr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</si>
</sst>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Roles with Obsolescence in Title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Stats!$C$2</c:f>
              <c:strCache>
                <c:ptCount val="1"/>
                <c:pt idx="0">
                  <c:v>Qty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31-44B8-9EED-C9AC35357B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31-44B8-9EED-C9AC35357B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31-44B8-9EED-C9AC35357B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31-44B8-9EED-C9AC35357B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31-44B8-9EED-C9AC35357B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B31-44B8-9EED-C9AC35357B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B31-44B8-9EED-C9AC35357B9B}"/>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1581458404655939"/>
                      <c:h val="8.0913950256030653E-2"/>
                    </c:manualLayout>
                  </c15:layout>
                </c:ext>
                <c:ext xmlns:c16="http://schemas.microsoft.com/office/drawing/2014/chart" uri="{C3380CC4-5D6E-409C-BE32-E72D297353CC}">
                  <c16:uniqueId val="{00000009-DB31-44B8-9EED-C9AC35357B9B}"/>
                </c:ext>
              </c:extLst>
            </c:dLbl>
            <c:dLbl>
              <c:idx val="5"/>
              <c:layout>
                <c:manualLayout>
                  <c:x val="-2.782608695652174E-2"/>
                  <c:y val="5.783688238255162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31-44B8-9EED-C9AC35357B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Stats!$B$3:$B$9</c:f>
              <c:strCache>
                <c:ptCount val="7"/>
                <c:pt idx="0">
                  <c:v>Analyst</c:v>
                </c:pt>
                <c:pt idx="1">
                  <c:v>Consultant</c:v>
                </c:pt>
                <c:pt idx="2">
                  <c:v>Engineer</c:v>
                </c:pt>
                <c:pt idx="3">
                  <c:v>Manager</c:v>
                </c:pt>
                <c:pt idx="4">
                  <c:v>Planner</c:v>
                </c:pt>
                <c:pt idx="5">
                  <c:v>Project Mgr</c:v>
                </c:pt>
                <c:pt idx="6">
                  <c:v>Support</c:v>
                </c:pt>
              </c:strCache>
            </c:strRef>
          </c:cat>
          <c:val>
            <c:numRef>
              <c:f>Stats!$C$3:$C$9</c:f>
              <c:numCache>
                <c:formatCode>General</c:formatCode>
                <c:ptCount val="7"/>
                <c:pt idx="0">
                  <c:v>4</c:v>
                </c:pt>
                <c:pt idx="1">
                  <c:v>1</c:v>
                </c:pt>
                <c:pt idx="2">
                  <c:v>15</c:v>
                </c:pt>
                <c:pt idx="3">
                  <c:v>19</c:v>
                </c:pt>
                <c:pt idx="4">
                  <c:v>1</c:v>
                </c:pt>
                <c:pt idx="5">
                  <c:v>0</c:v>
                </c:pt>
                <c:pt idx="6">
                  <c:v>3</c:v>
                </c:pt>
              </c:numCache>
            </c:numRef>
          </c:val>
          <c:extLst>
            <c:ext xmlns:c16="http://schemas.microsoft.com/office/drawing/2014/chart" uri="{C3380CC4-5D6E-409C-BE32-E72D297353CC}">
              <c16:uniqueId val="{00000000-685B-44B1-9513-9EBC97C2C35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Employment</a:t>
            </a:r>
            <a:r>
              <a:rPr lang="en-US" baseline="0"/>
              <a:t> Type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Stats!$C$44</c:f>
              <c:strCache>
                <c:ptCount val="1"/>
                <c:pt idx="0">
                  <c:v>Qty</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9F4-4D61-9AC8-732C37A3DE2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9F4-4D61-9AC8-732C37A3DE2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9F4-4D61-9AC8-732C37A3DE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Stats!$B$45:$B$47</c:f>
              <c:strCache>
                <c:ptCount val="3"/>
                <c:pt idx="0">
                  <c:v>Contract</c:v>
                </c:pt>
                <c:pt idx="1">
                  <c:v>Part-Time</c:v>
                </c:pt>
                <c:pt idx="2">
                  <c:v>Permanent</c:v>
                </c:pt>
              </c:strCache>
            </c:strRef>
          </c:cat>
          <c:val>
            <c:numRef>
              <c:f>Stats!$C$45:$C$47</c:f>
              <c:numCache>
                <c:formatCode>General</c:formatCode>
                <c:ptCount val="3"/>
                <c:pt idx="0">
                  <c:v>9</c:v>
                </c:pt>
                <c:pt idx="1">
                  <c:v>1</c:v>
                </c:pt>
                <c:pt idx="2">
                  <c:v>38</c:v>
                </c:pt>
              </c:numCache>
            </c:numRef>
          </c:val>
          <c:extLst>
            <c:ext xmlns:c16="http://schemas.microsoft.com/office/drawing/2014/chart" uri="{C3380CC4-5D6E-409C-BE32-E72D297353CC}">
              <c16:uniqueId val="{00000000-818E-4565-AD1E-E10DCB16909E}"/>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Recruiting Company / Organisation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Stats!$C$11</c:f>
              <c:strCache>
                <c:ptCount val="1"/>
                <c:pt idx="0">
                  <c:v>Qty</c:v>
                </c:pt>
              </c:strCache>
            </c:strRef>
          </c:tx>
          <c:spPr>
            <a:solidFill>
              <a:schemeClr val="accent1"/>
            </a:solidFill>
            <a:ln w="19050">
              <a:solidFill>
                <a:schemeClr val="lt1"/>
              </a:solidFill>
            </a:ln>
            <a:effectLst/>
          </c:spPr>
          <c:invertIfNegative val="0"/>
          <c:cat>
            <c:strRef>
              <c:f>Stats!$B$12:$B$42</c:f>
              <c:strCache>
                <c:ptCount val="31"/>
                <c:pt idx="0">
                  <c:v>Aerospace</c:v>
                </c:pt>
                <c:pt idx="1">
                  <c:v>Airbus</c:v>
                </c:pt>
                <c:pt idx="2">
                  <c:v>Alstom</c:v>
                </c:pt>
                <c:pt idx="3">
                  <c:v>Applied Materials</c:v>
                </c:pt>
                <c:pt idx="4">
                  <c:v>Assystem</c:v>
                </c:pt>
                <c:pt idx="5">
                  <c:v>BMT</c:v>
                </c:pt>
                <c:pt idx="6">
                  <c:v>Boeing</c:v>
                </c:pt>
                <c:pt idx="7">
                  <c:v>Cognizant</c:v>
                </c:pt>
                <c:pt idx="8">
                  <c:v>Collins Aerospace</c:v>
                </c:pt>
                <c:pt idx="9">
                  <c:v>CTS Consulting</c:v>
                </c:pt>
                <c:pt idx="10">
                  <c:v>Engie</c:v>
                </c:pt>
                <c:pt idx="11">
                  <c:v>Erics</c:v>
                </c:pt>
                <c:pt idx="12">
                  <c:v>HP</c:v>
                </c:pt>
                <c:pt idx="13">
                  <c:v>Ilensys</c:v>
                </c:pt>
                <c:pt idx="14">
                  <c:v>IOCO Tech</c:v>
                </c:pt>
                <c:pt idx="15">
                  <c:v>Jacobs</c:v>
                </c:pt>
                <c:pt idx="16">
                  <c:v>KBR</c:v>
                </c:pt>
                <c:pt idx="17">
                  <c:v>Kitchens</c:v>
                </c:pt>
                <c:pt idx="18">
                  <c:v>Leidos Supply Chain Mgt</c:v>
                </c:pt>
                <c:pt idx="19">
                  <c:v>Leonardo</c:v>
                </c:pt>
                <c:pt idx="20">
                  <c:v>Lockheed Martin</c:v>
                </c:pt>
                <c:pt idx="21">
                  <c:v>Manufacturing</c:v>
                </c:pt>
                <c:pt idx="22">
                  <c:v>MoD</c:v>
                </c:pt>
                <c:pt idx="23">
                  <c:v>MoD / Bae</c:v>
                </c:pt>
                <c:pt idx="24">
                  <c:v>Morson (Heli Support)</c:v>
                </c:pt>
                <c:pt idx="25">
                  <c:v>Northrop Grumman</c:v>
                </c:pt>
                <c:pt idx="26">
                  <c:v>PSA</c:v>
                </c:pt>
                <c:pt idx="27">
                  <c:v>Raytheon</c:v>
                </c:pt>
                <c:pt idx="28">
                  <c:v>Sellafield (Nuclear)</c:v>
                </c:pt>
                <c:pt idx="29">
                  <c:v>Thales</c:v>
                </c:pt>
                <c:pt idx="30">
                  <c:v>Unidentified</c:v>
                </c:pt>
              </c:strCache>
            </c:strRef>
          </c:cat>
          <c:val>
            <c:numRef>
              <c:f>Stats!$C$12:$C$42</c:f>
              <c:numCache>
                <c:formatCode>General</c:formatCode>
                <c:ptCount val="31"/>
                <c:pt idx="0">
                  <c:v>1</c:v>
                </c:pt>
                <c:pt idx="1">
                  <c:v>2</c:v>
                </c:pt>
                <c:pt idx="2">
                  <c:v>3</c:v>
                </c:pt>
                <c:pt idx="3">
                  <c:v>2</c:v>
                </c:pt>
                <c:pt idx="4">
                  <c:v>1</c:v>
                </c:pt>
                <c:pt idx="5">
                  <c:v>1</c:v>
                </c:pt>
                <c:pt idx="6">
                  <c:v>2</c:v>
                </c:pt>
                <c:pt idx="7">
                  <c:v>1</c:v>
                </c:pt>
                <c:pt idx="8">
                  <c:v>1</c:v>
                </c:pt>
                <c:pt idx="9">
                  <c:v>1</c:v>
                </c:pt>
                <c:pt idx="10">
                  <c:v>1</c:v>
                </c:pt>
                <c:pt idx="11">
                  <c:v>1</c:v>
                </c:pt>
                <c:pt idx="12">
                  <c:v>1</c:v>
                </c:pt>
                <c:pt idx="13">
                  <c:v>1</c:v>
                </c:pt>
                <c:pt idx="14">
                  <c:v>1</c:v>
                </c:pt>
                <c:pt idx="15">
                  <c:v>1</c:v>
                </c:pt>
                <c:pt idx="16">
                  <c:v>1</c:v>
                </c:pt>
                <c:pt idx="17">
                  <c:v>1</c:v>
                </c:pt>
                <c:pt idx="18">
                  <c:v>1</c:v>
                </c:pt>
                <c:pt idx="19">
                  <c:v>2</c:v>
                </c:pt>
                <c:pt idx="20">
                  <c:v>5</c:v>
                </c:pt>
                <c:pt idx="21">
                  <c:v>1</c:v>
                </c:pt>
                <c:pt idx="22">
                  <c:v>2</c:v>
                </c:pt>
                <c:pt idx="23">
                  <c:v>1</c:v>
                </c:pt>
                <c:pt idx="24">
                  <c:v>1</c:v>
                </c:pt>
                <c:pt idx="25">
                  <c:v>1</c:v>
                </c:pt>
                <c:pt idx="26">
                  <c:v>1</c:v>
                </c:pt>
                <c:pt idx="27">
                  <c:v>1</c:v>
                </c:pt>
                <c:pt idx="28">
                  <c:v>1</c:v>
                </c:pt>
                <c:pt idx="29">
                  <c:v>2</c:v>
                </c:pt>
                <c:pt idx="30">
                  <c:v>6</c:v>
                </c:pt>
              </c:numCache>
            </c:numRef>
          </c:val>
          <c:extLst>
            <c:ext xmlns:c16="http://schemas.microsoft.com/office/drawing/2014/chart" uri="{C3380CC4-5D6E-409C-BE32-E72D297353CC}">
              <c16:uniqueId val="{00000000-4095-427B-BEC1-FF0D43502A3E}"/>
            </c:ext>
          </c:extLst>
        </c:ser>
        <c:dLbls>
          <c:showLegendKey val="0"/>
          <c:showVal val="0"/>
          <c:showCatName val="0"/>
          <c:showSerName val="0"/>
          <c:showPercent val="0"/>
          <c:showBubbleSize val="0"/>
        </c:dLbls>
        <c:gapWidth val="150"/>
        <c:axId val="531993672"/>
        <c:axId val="531992032"/>
      </c:barChart>
      <c:catAx>
        <c:axId val="531993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992032"/>
        <c:crosses val="autoZero"/>
        <c:auto val="1"/>
        <c:lblAlgn val="ctr"/>
        <c:lblOffset val="100"/>
        <c:noMultiLvlLbl val="0"/>
      </c:catAx>
      <c:valAx>
        <c:axId val="531992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9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Location</a:t>
            </a:r>
            <a:r>
              <a:rPr lang="en-US" baseline="0"/>
              <a:t> of Recruitment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Stats!$C$49</c:f>
              <c:strCache>
                <c:ptCount val="1"/>
                <c:pt idx="0">
                  <c:v>Qty</c:v>
                </c:pt>
              </c:strCache>
            </c:strRef>
          </c:tx>
          <c:spPr>
            <a:solidFill>
              <a:schemeClr val="accent1"/>
            </a:solidFill>
            <a:ln w="19050">
              <a:solidFill>
                <a:schemeClr val="lt1"/>
              </a:solidFill>
            </a:ln>
            <a:effectLst/>
          </c:spPr>
          <c:invertIfNegative val="0"/>
          <c:cat>
            <c:strRef>
              <c:f>Stats!$B$50:$B$62</c:f>
              <c:strCache>
                <c:ptCount val="13"/>
                <c:pt idx="0">
                  <c:v>Australia</c:v>
                </c:pt>
                <c:pt idx="1">
                  <c:v>Belgium</c:v>
                </c:pt>
                <c:pt idx="2">
                  <c:v>Canada</c:v>
                </c:pt>
                <c:pt idx="3">
                  <c:v>France</c:v>
                </c:pt>
                <c:pt idx="4">
                  <c:v>Germany</c:v>
                </c:pt>
                <c:pt idx="5">
                  <c:v>India</c:v>
                </c:pt>
                <c:pt idx="6">
                  <c:v>Netherlands</c:v>
                </c:pt>
                <c:pt idx="7">
                  <c:v>Qatar</c:v>
                </c:pt>
                <c:pt idx="8">
                  <c:v>Singapore</c:v>
                </c:pt>
                <c:pt idx="9">
                  <c:v>South Africa</c:v>
                </c:pt>
                <c:pt idx="10">
                  <c:v>Sweden</c:v>
                </c:pt>
                <c:pt idx="11">
                  <c:v>UK</c:v>
                </c:pt>
                <c:pt idx="12">
                  <c:v>USA</c:v>
                </c:pt>
              </c:strCache>
            </c:strRef>
          </c:cat>
          <c:val>
            <c:numRef>
              <c:f>Stats!$C$50:$C$62</c:f>
              <c:numCache>
                <c:formatCode>General</c:formatCode>
                <c:ptCount val="13"/>
                <c:pt idx="0">
                  <c:v>1</c:v>
                </c:pt>
                <c:pt idx="1">
                  <c:v>2</c:v>
                </c:pt>
                <c:pt idx="2">
                  <c:v>1</c:v>
                </c:pt>
                <c:pt idx="3">
                  <c:v>7</c:v>
                </c:pt>
                <c:pt idx="4">
                  <c:v>2</c:v>
                </c:pt>
                <c:pt idx="5">
                  <c:v>3</c:v>
                </c:pt>
                <c:pt idx="6">
                  <c:v>1</c:v>
                </c:pt>
                <c:pt idx="7">
                  <c:v>1</c:v>
                </c:pt>
                <c:pt idx="8">
                  <c:v>1</c:v>
                </c:pt>
                <c:pt idx="9">
                  <c:v>1</c:v>
                </c:pt>
                <c:pt idx="10">
                  <c:v>1</c:v>
                </c:pt>
                <c:pt idx="11">
                  <c:v>14</c:v>
                </c:pt>
                <c:pt idx="12">
                  <c:v>13</c:v>
                </c:pt>
              </c:numCache>
            </c:numRef>
          </c:val>
          <c:extLst>
            <c:ext xmlns:c16="http://schemas.microsoft.com/office/drawing/2014/chart" uri="{C3380CC4-5D6E-409C-BE32-E72D297353CC}">
              <c16:uniqueId val="{00000000-A64B-4251-8E69-8A93AC0F12C2}"/>
            </c:ext>
          </c:extLst>
        </c:ser>
        <c:dLbls>
          <c:showLegendKey val="0"/>
          <c:showVal val="0"/>
          <c:showCatName val="0"/>
          <c:showSerName val="0"/>
          <c:showPercent val="0"/>
          <c:showBubbleSize val="0"/>
        </c:dLbls>
        <c:gapWidth val="150"/>
        <c:axId val="531993672"/>
        <c:axId val="531992032"/>
      </c:barChart>
      <c:catAx>
        <c:axId val="531993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992032"/>
        <c:crosses val="autoZero"/>
        <c:auto val="1"/>
        <c:lblAlgn val="ctr"/>
        <c:lblOffset val="100"/>
        <c:noMultiLvlLbl val="0"/>
      </c:catAx>
      <c:valAx>
        <c:axId val="531992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993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9524</xdr:colOff>
      <xdr:row>0</xdr:row>
      <xdr:rowOff>180974</xdr:rowOff>
    </xdr:from>
    <xdr:to>
      <xdr:col>14</xdr:col>
      <xdr:colOff>609599</xdr:colOff>
      <xdr:row>19</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4762</xdr:colOff>
      <xdr:row>0</xdr:row>
      <xdr:rowOff>180974</xdr:rowOff>
    </xdr:from>
    <xdr:to>
      <xdr:col>25</xdr:col>
      <xdr:colOff>0</xdr:colOff>
      <xdr:row>19</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14287</xdr:colOff>
      <xdr:row>19</xdr:row>
      <xdr:rowOff>190499</xdr:rowOff>
    </xdr:from>
    <xdr:to>
      <xdr:col>14</xdr:col>
      <xdr:colOff>600075</xdr:colOff>
      <xdr:row>38</xdr:row>
      <xdr:rowOff>9525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20</xdr:row>
      <xdr:rowOff>0</xdr:rowOff>
    </xdr:from>
    <xdr:to>
      <xdr:col>25</xdr:col>
      <xdr:colOff>47625</xdr:colOff>
      <xdr:row>38</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H49"/>
  <sheetViews>
    <sheetView workbookViewId="0">
      <selection activeCell="B58" sqref="B58"/>
    </sheetView>
  </sheetViews>
  <sheetFormatPr defaultRowHeight="14.4" x14ac:dyDescent="0.3"/>
  <cols>
    <col min="2" max="2" width="63" bestFit="1" customWidth="1"/>
    <col min="3" max="3" width="8.88671875" bestFit="1" customWidth="1"/>
    <col min="4" max="4" width="22.88671875" bestFit="1" customWidth="1"/>
    <col min="5" max="5" width="10.88671875" bestFit="1" customWidth="1"/>
    <col min="6" max="6" width="11.6640625" bestFit="1" customWidth="1"/>
  </cols>
  <sheetData>
    <row r="1" spans="2:8" x14ac:dyDescent="0.3">
      <c r="B1" s="1" t="s">
        <v>20</v>
      </c>
      <c r="C1" s="1" t="s">
        <v>90</v>
      </c>
      <c r="D1" s="1" t="s">
        <v>21</v>
      </c>
      <c r="E1" s="1" t="s">
        <v>22</v>
      </c>
      <c r="F1" s="1" t="s">
        <v>23</v>
      </c>
      <c r="H1" s="2" t="s">
        <v>60</v>
      </c>
    </row>
    <row r="2" spans="2:8" hidden="1" x14ac:dyDescent="0.3">
      <c r="B2" t="s">
        <v>0</v>
      </c>
      <c r="C2" t="s">
        <v>91</v>
      </c>
      <c r="D2" t="s">
        <v>17</v>
      </c>
      <c r="E2" t="s">
        <v>1</v>
      </c>
      <c r="F2" t="s">
        <v>3</v>
      </c>
    </row>
    <row r="3" spans="2:8" hidden="1" x14ac:dyDescent="0.3">
      <c r="B3" t="s">
        <v>73</v>
      </c>
      <c r="C3" t="s">
        <v>93</v>
      </c>
      <c r="D3" t="s">
        <v>9</v>
      </c>
      <c r="E3" t="s">
        <v>7</v>
      </c>
      <c r="F3" t="s">
        <v>3</v>
      </c>
    </row>
    <row r="4" spans="2:8" hidden="1" x14ac:dyDescent="0.3">
      <c r="B4" t="s">
        <v>2</v>
      </c>
      <c r="C4" t="s">
        <v>91</v>
      </c>
      <c r="D4" t="s">
        <v>4</v>
      </c>
      <c r="E4" t="s">
        <v>1</v>
      </c>
      <c r="F4" t="s">
        <v>3</v>
      </c>
    </row>
    <row r="5" spans="2:8" hidden="1" x14ac:dyDescent="0.3">
      <c r="B5" t="s">
        <v>5</v>
      </c>
      <c r="C5" t="s">
        <v>93</v>
      </c>
      <c r="D5" t="s">
        <v>6</v>
      </c>
      <c r="E5" t="s">
        <v>7</v>
      </c>
      <c r="F5" t="s">
        <v>3</v>
      </c>
    </row>
    <row r="6" spans="2:8" hidden="1" x14ac:dyDescent="0.3">
      <c r="B6" t="s">
        <v>8</v>
      </c>
      <c r="C6" t="s">
        <v>92</v>
      </c>
      <c r="D6" t="s">
        <v>9</v>
      </c>
      <c r="E6" t="s">
        <v>7</v>
      </c>
      <c r="F6" t="s">
        <v>3</v>
      </c>
    </row>
    <row r="7" spans="2:8" hidden="1" x14ac:dyDescent="0.3">
      <c r="B7" t="s">
        <v>10</v>
      </c>
      <c r="C7" t="s">
        <v>96</v>
      </c>
      <c r="D7" t="s">
        <v>11</v>
      </c>
      <c r="E7" t="s">
        <v>7</v>
      </c>
      <c r="F7" t="s">
        <v>3</v>
      </c>
    </row>
    <row r="8" spans="2:8" hidden="1" x14ac:dyDescent="0.3">
      <c r="B8" t="s">
        <v>12</v>
      </c>
      <c r="C8" t="s">
        <v>94</v>
      </c>
      <c r="D8" t="s">
        <v>15</v>
      </c>
      <c r="E8" t="s">
        <v>7</v>
      </c>
      <c r="F8" t="s">
        <v>3</v>
      </c>
    </row>
    <row r="9" spans="2:8" hidden="1" x14ac:dyDescent="0.3">
      <c r="B9" t="s">
        <v>13</v>
      </c>
      <c r="C9" t="s">
        <v>93</v>
      </c>
      <c r="D9" t="s">
        <v>14</v>
      </c>
      <c r="E9" t="s">
        <v>7</v>
      </c>
      <c r="F9" t="s">
        <v>3</v>
      </c>
    </row>
    <row r="10" spans="2:8" hidden="1" x14ac:dyDescent="0.3">
      <c r="B10" t="s">
        <v>0</v>
      </c>
      <c r="C10" t="s">
        <v>91</v>
      </c>
      <c r="D10" t="s">
        <v>16</v>
      </c>
      <c r="E10" t="s">
        <v>7</v>
      </c>
      <c r="F10" t="s">
        <v>3</v>
      </c>
    </row>
    <row r="11" spans="2:8" hidden="1" x14ac:dyDescent="0.3">
      <c r="B11" t="s">
        <v>8</v>
      </c>
      <c r="C11" t="s">
        <v>92</v>
      </c>
      <c r="D11" t="s">
        <v>18</v>
      </c>
      <c r="E11" t="s">
        <v>1</v>
      </c>
      <c r="F11" t="s">
        <v>3</v>
      </c>
    </row>
    <row r="12" spans="2:8" hidden="1" x14ac:dyDescent="0.3">
      <c r="B12" t="s">
        <v>5</v>
      </c>
      <c r="C12" t="s">
        <v>93</v>
      </c>
      <c r="D12" t="s">
        <v>14</v>
      </c>
      <c r="E12" t="s">
        <v>7</v>
      </c>
      <c r="F12" t="s">
        <v>3</v>
      </c>
    </row>
    <row r="13" spans="2:8" hidden="1" x14ac:dyDescent="0.3">
      <c r="B13" t="s">
        <v>19</v>
      </c>
      <c r="C13" t="s">
        <v>92</v>
      </c>
      <c r="D13" t="s">
        <v>99</v>
      </c>
      <c r="E13" t="s">
        <v>1</v>
      </c>
      <c r="F13" t="s">
        <v>3</v>
      </c>
    </row>
    <row r="14" spans="2:8" hidden="1" x14ac:dyDescent="0.3">
      <c r="B14" t="s">
        <v>24</v>
      </c>
      <c r="C14" t="s">
        <v>93</v>
      </c>
      <c r="D14" t="s">
        <v>25</v>
      </c>
      <c r="E14" t="s">
        <v>7</v>
      </c>
      <c r="F14" t="s">
        <v>3</v>
      </c>
    </row>
    <row r="15" spans="2:8" hidden="1" x14ac:dyDescent="0.3">
      <c r="B15" t="s">
        <v>0</v>
      </c>
      <c r="C15" t="s">
        <v>91</v>
      </c>
      <c r="D15" t="s">
        <v>54</v>
      </c>
      <c r="E15" t="s">
        <v>7</v>
      </c>
      <c r="F15" t="s">
        <v>3</v>
      </c>
    </row>
    <row r="16" spans="2:8" hidden="1" x14ac:dyDescent="0.3">
      <c r="B16" t="s">
        <v>26</v>
      </c>
      <c r="C16" t="s">
        <v>91</v>
      </c>
      <c r="D16" t="s">
        <v>27</v>
      </c>
      <c r="E16" t="s">
        <v>7</v>
      </c>
      <c r="F16" t="s">
        <v>28</v>
      </c>
    </row>
    <row r="17" spans="2:6" hidden="1" x14ac:dyDescent="0.3">
      <c r="B17" t="s">
        <v>29</v>
      </c>
      <c r="C17" t="s">
        <v>97</v>
      </c>
      <c r="D17" t="s">
        <v>30</v>
      </c>
      <c r="E17" t="s">
        <v>7</v>
      </c>
      <c r="F17" t="s">
        <v>31</v>
      </c>
    </row>
    <row r="18" spans="2:6" hidden="1" x14ac:dyDescent="0.3">
      <c r="B18" t="s">
        <v>32</v>
      </c>
      <c r="C18" t="s">
        <v>95</v>
      </c>
      <c r="D18" t="s">
        <v>33</v>
      </c>
      <c r="E18" t="s">
        <v>7</v>
      </c>
      <c r="F18" t="s">
        <v>31</v>
      </c>
    </row>
    <row r="19" spans="2:6" hidden="1" x14ac:dyDescent="0.3">
      <c r="B19" t="s">
        <v>5</v>
      </c>
      <c r="C19" t="s">
        <v>93</v>
      </c>
      <c r="D19" t="s">
        <v>34</v>
      </c>
      <c r="E19" t="s">
        <v>7</v>
      </c>
      <c r="F19" t="s">
        <v>31</v>
      </c>
    </row>
    <row r="20" spans="2:6" hidden="1" x14ac:dyDescent="0.3">
      <c r="B20" t="s">
        <v>5</v>
      </c>
      <c r="C20" t="s">
        <v>93</v>
      </c>
      <c r="D20" t="s">
        <v>35</v>
      </c>
      <c r="E20" t="s">
        <v>7</v>
      </c>
      <c r="F20" t="s">
        <v>36</v>
      </c>
    </row>
    <row r="21" spans="2:6" hidden="1" x14ac:dyDescent="0.3">
      <c r="B21" t="s">
        <v>37</v>
      </c>
      <c r="C21" t="s">
        <v>91</v>
      </c>
      <c r="D21" t="s">
        <v>38</v>
      </c>
      <c r="E21" t="s">
        <v>7</v>
      </c>
      <c r="F21" t="s">
        <v>36</v>
      </c>
    </row>
    <row r="22" spans="2:6" hidden="1" x14ac:dyDescent="0.3">
      <c r="B22" t="s">
        <v>39</v>
      </c>
      <c r="C22" t="s">
        <v>93</v>
      </c>
      <c r="D22" t="s">
        <v>40</v>
      </c>
      <c r="E22" t="s">
        <v>7</v>
      </c>
      <c r="F22" t="s">
        <v>41</v>
      </c>
    </row>
    <row r="23" spans="2:6" hidden="1" x14ac:dyDescent="0.3">
      <c r="B23" t="s">
        <v>42</v>
      </c>
      <c r="C23" t="s">
        <v>91</v>
      </c>
      <c r="D23" t="s">
        <v>35</v>
      </c>
      <c r="E23" t="s">
        <v>7</v>
      </c>
      <c r="F23" t="s">
        <v>41</v>
      </c>
    </row>
    <row r="24" spans="2:6" hidden="1" x14ac:dyDescent="0.3">
      <c r="B24" t="s">
        <v>5</v>
      </c>
      <c r="C24" t="s">
        <v>93</v>
      </c>
      <c r="D24" t="s">
        <v>40</v>
      </c>
      <c r="E24" t="s">
        <v>7</v>
      </c>
      <c r="F24" t="s">
        <v>43</v>
      </c>
    </row>
    <row r="25" spans="2:6" hidden="1" x14ac:dyDescent="0.3">
      <c r="B25" t="s">
        <v>44</v>
      </c>
      <c r="C25" t="s">
        <v>91</v>
      </c>
      <c r="D25" t="s">
        <v>27</v>
      </c>
      <c r="E25" t="s">
        <v>7</v>
      </c>
      <c r="F25" t="s">
        <v>43</v>
      </c>
    </row>
    <row r="26" spans="2:6" hidden="1" x14ac:dyDescent="0.3">
      <c r="B26" t="s">
        <v>45</v>
      </c>
      <c r="C26" t="s">
        <v>91</v>
      </c>
      <c r="D26" t="s">
        <v>46</v>
      </c>
      <c r="E26" t="s">
        <v>7</v>
      </c>
      <c r="F26" t="s">
        <v>43</v>
      </c>
    </row>
    <row r="27" spans="2:6" hidden="1" x14ac:dyDescent="0.3">
      <c r="B27" t="s">
        <v>48</v>
      </c>
      <c r="C27" t="s">
        <v>91</v>
      </c>
      <c r="D27" t="s">
        <v>47</v>
      </c>
      <c r="E27" t="s">
        <v>7</v>
      </c>
      <c r="F27" t="s">
        <v>43</v>
      </c>
    </row>
    <row r="28" spans="2:6" hidden="1" x14ac:dyDescent="0.3">
      <c r="B28" t="s">
        <v>49</v>
      </c>
      <c r="C28" t="s">
        <v>91</v>
      </c>
      <c r="D28" t="s">
        <v>50</v>
      </c>
      <c r="E28" t="s">
        <v>7</v>
      </c>
      <c r="F28" t="s">
        <v>43</v>
      </c>
    </row>
    <row r="29" spans="2:6" hidden="1" x14ac:dyDescent="0.3">
      <c r="B29" t="s">
        <v>51</v>
      </c>
      <c r="C29" t="s">
        <v>93</v>
      </c>
      <c r="D29" t="s">
        <v>35</v>
      </c>
      <c r="E29" t="s">
        <v>7</v>
      </c>
      <c r="F29" t="s">
        <v>43</v>
      </c>
    </row>
    <row r="30" spans="2:6" hidden="1" x14ac:dyDescent="0.3">
      <c r="B30" t="s">
        <v>52</v>
      </c>
      <c r="C30" t="s">
        <v>97</v>
      </c>
      <c r="D30" t="s">
        <v>99</v>
      </c>
      <c r="E30" t="s">
        <v>7</v>
      </c>
      <c r="F30" t="s">
        <v>43</v>
      </c>
    </row>
    <row r="31" spans="2:6" hidden="1" x14ac:dyDescent="0.3">
      <c r="B31" t="s">
        <v>53</v>
      </c>
      <c r="C31" t="s">
        <v>97</v>
      </c>
      <c r="D31" t="s">
        <v>54</v>
      </c>
      <c r="E31" t="s">
        <v>55</v>
      </c>
      <c r="F31" t="s">
        <v>56</v>
      </c>
    </row>
    <row r="32" spans="2:6" hidden="1" x14ac:dyDescent="0.3">
      <c r="B32" t="s">
        <v>57</v>
      </c>
      <c r="C32" t="s">
        <v>93</v>
      </c>
      <c r="D32" t="s">
        <v>58</v>
      </c>
      <c r="E32" t="s">
        <v>7</v>
      </c>
      <c r="F32" t="s">
        <v>56</v>
      </c>
    </row>
    <row r="33" spans="2:6" hidden="1" x14ac:dyDescent="0.3">
      <c r="B33" t="s">
        <v>59</v>
      </c>
      <c r="C33" t="s">
        <v>93</v>
      </c>
      <c r="D33" t="s">
        <v>30</v>
      </c>
      <c r="E33" t="s">
        <v>7</v>
      </c>
      <c r="F33" t="s">
        <v>56</v>
      </c>
    </row>
    <row r="34" spans="2:6" hidden="1" x14ac:dyDescent="0.3">
      <c r="B34" t="s">
        <v>61</v>
      </c>
      <c r="C34" t="s">
        <v>91</v>
      </c>
      <c r="D34" t="s">
        <v>62</v>
      </c>
      <c r="E34" t="s">
        <v>7</v>
      </c>
      <c r="F34" t="s">
        <v>56</v>
      </c>
    </row>
    <row r="35" spans="2:6" hidden="1" x14ac:dyDescent="0.3">
      <c r="B35" t="s">
        <v>63</v>
      </c>
      <c r="C35" t="s">
        <v>97</v>
      </c>
      <c r="D35" t="s">
        <v>54</v>
      </c>
      <c r="E35" t="s">
        <v>7</v>
      </c>
      <c r="F35" t="s">
        <v>56</v>
      </c>
    </row>
    <row r="36" spans="2:6" hidden="1" x14ac:dyDescent="0.3">
      <c r="B36" t="s">
        <v>64</v>
      </c>
      <c r="C36" t="s">
        <v>93</v>
      </c>
      <c r="D36" t="s">
        <v>62</v>
      </c>
      <c r="E36" t="s">
        <v>7</v>
      </c>
      <c r="F36" t="s">
        <v>56</v>
      </c>
    </row>
    <row r="37" spans="2:6" hidden="1" x14ac:dyDescent="0.3">
      <c r="B37" t="s">
        <v>65</v>
      </c>
      <c r="C37" t="s">
        <v>93</v>
      </c>
      <c r="D37" t="s">
        <v>66</v>
      </c>
      <c r="E37" t="s">
        <v>7</v>
      </c>
      <c r="F37" t="s">
        <v>56</v>
      </c>
    </row>
    <row r="38" spans="2:6" hidden="1" x14ac:dyDescent="0.3">
      <c r="B38" t="s">
        <v>67</v>
      </c>
      <c r="C38" t="s">
        <v>95</v>
      </c>
      <c r="D38" t="s">
        <v>68</v>
      </c>
      <c r="E38" t="s">
        <v>7</v>
      </c>
      <c r="F38" t="s">
        <v>56</v>
      </c>
    </row>
    <row r="39" spans="2:6" hidden="1" x14ac:dyDescent="0.3">
      <c r="B39" t="s">
        <v>69</v>
      </c>
      <c r="C39" t="s">
        <v>97</v>
      </c>
      <c r="D39" t="s">
        <v>54</v>
      </c>
      <c r="E39" t="s">
        <v>7</v>
      </c>
      <c r="F39" t="s">
        <v>56</v>
      </c>
    </row>
    <row r="40" spans="2:6" hidden="1" x14ac:dyDescent="0.3">
      <c r="B40" t="s">
        <v>70</v>
      </c>
      <c r="C40" t="s">
        <v>93</v>
      </c>
      <c r="D40" t="s">
        <v>71</v>
      </c>
      <c r="E40" t="s">
        <v>7</v>
      </c>
      <c r="F40" t="s">
        <v>56</v>
      </c>
    </row>
    <row r="41" spans="2:6" hidden="1" x14ac:dyDescent="0.3">
      <c r="B41" t="s">
        <v>72</v>
      </c>
      <c r="C41" t="s">
        <v>93</v>
      </c>
      <c r="D41" t="s">
        <v>99</v>
      </c>
      <c r="E41" t="s">
        <v>1</v>
      </c>
      <c r="F41" t="s">
        <v>56</v>
      </c>
    </row>
    <row r="42" spans="2:6" hidden="1" x14ac:dyDescent="0.3">
      <c r="B42" t="s">
        <v>74</v>
      </c>
      <c r="C42" t="s">
        <v>91</v>
      </c>
      <c r="D42" t="s">
        <v>99</v>
      </c>
      <c r="E42" t="s">
        <v>7</v>
      </c>
      <c r="F42" t="s">
        <v>56</v>
      </c>
    </row>
    <row r="43" spans="2:6" hidden="1" x14ac:dyDescent="0.3">
      <c r="B43" t="s">
        <v>75</v>
      </c>
      <c r="C43" t="s">
        <v>93</v>
      </c>
      <c r="D43" t="s">
        <v>76</v>
      </c>
      <c r="E43" t="s">
        <v>1</v>
      </c>
      <c r="F43" t="s">
        <v>56</v>
      </c>
    </row>
    <row r="44" spans="2:6" x14ac:dyDescent="0.3">
      <c r="B44" t="s">
        <v>77</v>
      </c>
      <c r="C44" t="s">
        <v>95</v>
      </c>
      <c r="D44" t="s">
        <v>78</v>
      </c>
      <c r="E44" t="s">
        <v>1</v>
      </c>
      <c r="F44" t="s">
        <v>79</v>
      </c>
    </row>
    <row r="45" spans="2:6" hidden="1" x14ac:dyDescent="0.3">
      <c r="B45" t="s">
        <v>80</v>
      </c>
      <c r="C45" t="s">
        <v>91</v>
      </c>
      <c r="D45" t="s">
        <v>81</v>
      </c>
      <c r="E45" t="s">
        <v>7</v>
      </c>
      <c r="F45" t="s">
        <v>82</v>
      </c>
    </row>
    <row r="46" spans="2:6" hidden="1" x14ac:dyDescent="0.3">
      <c r="B46" t="s">
        <v>83</v>
      </c>
      <c r="C46" t="s">
        <v>95</v>
      </c>
      <c r="D46" t="s">
        <v>85</v>
      </c>
      <c r="E46" t="s">
        <v>7</v>
      </c>
      <c r="F46" t="s">
        <v>84</v>
      </c>
    </row>
    <row r="47" spans="2:6" hidden="1" x14ac:dyDescent="0.3">
      <c r="B47" t="s">
        <v>5</v>
      </c>
      <c r="C47" t="s">
        <v>93</v>
      </c>
      <c r="D47" t="s">
        <v>99</v>
      </c>
      <c r="E47" t="s">
        <v>1</v>
      </c>
      <c r="F47" t="s">
        <v>86</v>
      </c>
    </row>
    <row r="48" spans="2:6" hidden="1" x14ac:dyDescent="0.3">
      <c r="B48" t="s">
        <v>0</v>
      </c>
      <c r="C48" t="s">
        <v>91</v>
      </c>
      <c r="D48" t="s">
        <v>99</v>
      </c>
      <c r="E48" t="s">
        <v>1</v>
      </c>
      <c r="F48" t="s">
        <v>87</v>
      </c>
    </row>
    <row r="49" spans="2:6" hidden="1" x14ac:dyDescent="0.3">
      <c r="B49" t="s">
        <v>88</v>
      </c>
      <c r="C49" t="s">
        <v>93</v>
      </c>
      <c r="D49" t="s">
        <v>54</v>
      </c>
      <c r="E49" t="s">
        <v>7</v>
      </c>
      <c r="F49" t="s">
        <v>89</v>
      </c>
    </row>
  </sheetData>
  <autoFilter ref="B1:F49" xr:uid="{00000000-0009-0000-0000-000000000000}">
    <filterColumn colId="4">
      <filters>
        <filter val="South Africa"/>
      </filters>
    </filterColumn>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Y62"/>
  <sheetViews>
    <sheetView tabSelected="1" workbookViewId="0">
      <selection activeCell="B8" sqref="B8"/>
    </sheetView>
  </sheetViews>
  <sheetFormatPr defaultRowHeight="14.4" x14ac:dyDescent="0.3"/>
  <cols>
    <col min="2" max="2" width="22.88671875" bestFit="1" customWidth="1"/>
    <col min="6" max="6" width="2.88671875" customWidth="1"/>
    <col min="15" max="15" width="9.109375" customWidth="1"/>
    <col min="16" max="16" width="2.88671875" customWidth="1"/>
    <col min="24" max="24" width="9" customWidth="1"/>
    <col min="26" max="26" width="2.88671875" customWidth="1"/>
  </cols>
  <sheetData>
    <row r="2" spans="2:3" x14ac:dyDescent="0.3">
      <c r="B2" s="1" t="s">
        <v>90</v>
      </c>
      <c r="C2" s="1" t="s">
        <v>98</v>
      </c>
    </row>
    <row r="3" spans="2:3" x14ac:dyDescent="0.3">
      <c r="B3" t="s">
        <v>95</v>
      </c>
      <c r="C3" s="3">
        <f>COUNTIF(Jobs!$C$2:$C$49,B3)</f>
        <v>4</v>
      </c>
    </row>
    <row r="4" spans="2:3" x14ac:dyDescent="0.3">
      <c r="B4" t="s">
        <v>96</v>
      </c>
      <c r="C4" s="3">
        <f>COUNTIF(Jobs!$C$2:$C$49,B4)</f>
        <v>1</v>
      </c>
    </row>
    <row r="5" spans="2:3" x14ac:dyDescent="0.3">
      <c r="B5" t="s">
        <v>91</v>
      </c>
      <c r="C5" s="3">
        <f>COUNTIF(Jobs!$C$2:$C$49,B5)</f>
        <v>15</v>
      </c>
    </row>
    <row r="6" spans="2:3" x14ac:dyDescent="0.3">
      <c r="B6" t="s">
        <v>93</v>
      </c>
      <c r="C6" s="3">
        <f>COUNTIF(Jobs!$C$2:$C$49,B6)</f>
        <v>19</v>
      </c>
    </row>
    <row r="7" spans="2:3" x14ac:dyDescent="0.3">
      <c r="B7" t="s">
        <v>94</v>
      </c>
      <c r="C7" s="3">
        <f>COUNTIF(Jobs!$C$2:$C$49,B7)</f>
        <v>1</v>
      </c>
    </row>
    <row r="8" spans="2:3" x14ac:dyDescent="0.3">
      <c r="B8" t="s">
        <v>101</v>
      </c>
      <c r="C8" s="3">
        <f>COUNTIF(Jobs!$C$2:$C$49,B8)</f>
        <v>0</v>
      </c>
    </row>
    <row r="9" spans="2:3" x14ac:dyDescent="0.3">
      <c r="B9" t="s">
        <v>92</v>
      </c>
      <c r="C9" s="3">
        <f>COUNTIF(Jobs!$C$2:$C$49,B9)</f>
        <v>3</v>
      </c>
    </row>
    <row r="11" spans="2:3" x14ac:dyDescent="0.3">
      <c r="B11" s="1" t="s">
        <v>21</v>
      </c>
      <c r="C11" s="1" t="s">
        <v>98</v>
      </c>
    </row>
    <row r="12" spans="2:3" x14ac:dyDescent="0.3">
      <c r="B12" t="s">
        <v>25</v>
      </c>
      <c r="C12" s="3">
        <f>COUNTIF(Jobs!$D$2:$D$49,B12)</f>
        <v>1</v>
      </c>
    </row>
    <row r="13" spans="2:3" x14ac:dyDescent="0.3">
      <c r="B13" t="s">
        <v>40</v>
      </c>
      <c r="C13" s="3">
        <f>COUNTIF(Jobs!$D$2:$D$49,B13)</f>
        <v>2</v>
      </c>
    </row>
    <row r="14" spans="2:3" x14ac:dyDescent="0.3">
      <c r="B14" t="s">
        <v>35</v>
      </c>
      <c r="C14" s="3">
        <f>COUNTIF(Jobs!$D$2:$D$49,B14)</f>
        <v>3</v>
      </c>
    </row>
    <row r="15" spans="2:3" x14ac:dyDescent="0.3">
      <c r="B15" t="s">
        <v>30</v>
      </c>
      <c r="C15" s="3">
        <f>COUNTIF(Jobs!$D$2:$D$49,B15)</f>
        <v>2</v>
      </c>
    </row>
    <row r="16" spans="2:3" x14ac:dyDescent="0.3">
      <c r="B16" t="s">
        <v>46</v>
      </c>
      <c r="C16" s="3">
        <f>COUNTIF(Jobs!$D$2:$D$49,B16)</f>
        <v>1</v>
      </c>
    </row>
    <row r="17" spans="2:3" x14ac:dyDescent="0.3">
      <c r="B17" t="s">
        <v>11</v>
      </c>
      <c r="C17" s="3">
        <f>COUNTIF(Jobs!$D$2:$D$49,B17)</f>
        <v>1</v>
      </c>
    </row>
    <row r="18" spans="2:3" x14ac:dyDescent="0.3">
      <c r="B18" t="s">
        <v>62</v>
      </c>
      <c r="C18" s="3">
        <f>COUNTIF(Jobs!$D$2:$D$49,B18)</f>
        <v>2</v>
      </c>
    </row>
    <row r="19" spans="2:3" x14ac:dyDescent="0.3">
      <c r="B19" t="s">
        <v>85</v>
      </c>
      <c r="C19" s="3">
        <f>COUNTIF(Jobs!$D$2:$D$49,B19)</f>
        <v>1</v>
      </c>
    </row>
    <row r="20" spans="2:3" x14ac:dyDescent="0.3">
      <c r="B20" t="s">
        <v>71</v>
      </c>
      <c r="C20" s="3">
        <f>COUNTIF(Jobs!$D$2:$D$49,B20)</f>
        <v>1</v>
      </c>
    </row>
    <row r="21" spans="2:3" x14ac:dyDescent="0.3">
      <c r="B21" t="s">
        <v>50</v>
      </c>
      <c r="C21" s="3">
        <f>COUNTIF(Jobs!$D$2:$D$49,B21)</f>
        <v>1</v>
      </c>
    </row>
    <row r="22" spans="2:3" x14ac:dyDescent="0.3">
      <c r="B22" t="s">
        <v>38</v>
      </c>
      <c r="C22" s="3">
        <f>COUNTIF(Jobs!$D$2:$D$49,B22)</f>
        <v>1</v>
      </c>
    </row>
    <row r="23" spans="2:3" x14ac:dyDescent="0.3">
      <c r="B23" t="s">
        <v>81</v>
      </c>
      <c r="C23" s="3">
        <f>COUNTIF(Jobs!$D$2:$D$49,B23)</f>
        <v>1</v>
      </c>
    </row>
    <row r="24" spans="2:3" x14ac:dyDescent="0.3">
      <c r="B24" t="s">
        <v>33</v>
      </c>
      <c r="C24" s="3">
        <f>COUNTIF(Jobs!$D$2:$D$49,B24)</f>
        <v>1</v>
      </c>
    </row>
    <row r="25" spans="2:3" x14ac:dyDescent="0.3">
      <c r="B25" t="s">
        <v>34</v>
      </c>
      <c r="C25" s="3">
        <f>COUNTIF(Jobs!$D$2:$D$49,B25)</f>
        <v>1</v>
      </c>
    </row>
    <row r="26" spans="2:3" x14ac:dyDescent="0.3">
      <c r="B26" t="s">
        <v>78</v>
      </c>
      <c r="C26" s="3">
        <f>COUNTIF(Jobs!$D$2:$D$49,B26)</f>
        <v>1</v>
      </c>
    </row>
    <row r="27" spans="2:3" x14ac:dyDescent="0.3">
      <c r="B27" t="s">
        <v>76</v>
      </c>
      <c r="C27" s="3">
        <f>COUNTIF(Jobs!$D$2:$D$49,B27)</f>
        <v>1</v>
      </c>
    </row>
    <row r="28" spans="2:3" x14ac:dyDescent="0.3">
      <c r="B28" t="s">
        <v>68</v>
      </c>
      <c r="C28" s="3">
        <f>COUNTIF(Jobs!$D$2:$D$49,B28)</f>
        <v>1</v>
      </c>
    </row>
    <row r="29" spans="2:3" x14ac:dyDescent="0.3">
      <c r="B29" t="s">
        <v>15</v>
      </c>
      <c r="C29" s="3">
        <f>COUNTIF(Jobs!$D$2:$D$49,B29)</f>
        <v>1</v>
      </c>
    </row>
    <row r="30" spans="2:3" x14ac:dyDescent="0.3">
      <c r="B30" t="s">
        <v>6</v>
      </c>
      <c r="C30" s="3">
        <f>COUNTIF(Jobs!$D$2:$D$49,B30)</f>
        <v>1</v>
      </c>
    </row>
    <row r="31" spans="2:3" x14ac:dyDescent="0.3">
      <c r="B31" t="s">
        <v>14</v>
      </c>
      <c r="C31" s="3">
        <f>COUNTIF(Jobs!$D$2:$D$49,B31)</f>
        <v>2</v>
      </c>
    </row>
    <row r="32" spans="2:3" x14ac:dyDescent="0.3">
      <c r="B32" t="s">
        <v>54</v>
      </c>
      <c r="C32" s="3">
        <f>COUNTIF(Jobs!$D$2:$D$49,B32)</f>
        <v>5</v>
      </c>
    </row>
    <row r="33" spans="2:25" x14ac:dyDescent="0.3">
      <c r="B33" t="s">
        <v>4</v>
      </c>
      <c r="C33" s="3">
        <f>COUNTIF(Jobs!$D$2:$D$49,B33)</f>
        <v>1</v>
      </c>
    </row>
    <row r="34" spans="2:25" ht="15" customHeight="1" x14ac:dyDescent="0.3">
      <c r="B34" t="s">
        <v>9</v>
      </c>
      <c r="C34" s="3">
        <f>COUNTIF(Jobs!$D$2:$D$49,B34)</f>
        <v>2</v>
      </c>
    </row>
    <row r="35" spans="2:25" x14ac:dyDescent="0.3">
      <c r="B35" t="s">
        <v>17</v>
      </c>
      <c r="C35" s="3">
        <f>COUNTIF(Jobs!$D$2:$D$49,B35)</f>
        <v>1</v>
      </c>
    </row>
    <row r="36" spans="2:25" x14ac:dyDescent="0.3">
      <c r="B36" t="s">
        <v>16</v>
      </c>
      <c r="C36" s="3">
        <f>COUNTIF(Jobs!$D$2:$D$49,B36)</f>
        <v>1</v>
      </c>
    </row>
    <row r="37" spans="2:25" x14ac:dyDescent="0.3">
      <c r="B37" t="s">
        <v>66</v>
      </c>
      <c r="C37" s="3">
        <f>COUNTIF(Jobs!$D$2:$D$49,B37)</f>
        <v>1</v>
      </c>
    </row>
    <row r="38" spans="2:25" x14ac:dyDescent="0.3">
      <c r="B38" t="s">
        <v>47</v>
      </c>
      <c r="C38" s="3">
        <f>COUNTIF(Jobs!$D$2:$D$49,B38)</f>
        <v>1</v>
      </c>
    </row>
    <row r="39" spans="2:25" x14ac:dyDescent="0.3">
      <c r="B39" t="s">
        <v>58</v>
      </c>
      <c r="C39" s="3">
        <f>COUNTIF(Jobs!$D$2:$D$49,B39)</f>
        <v>1</v>
      </c>
    </row>
    <row r="40" spans="2:25" ht="15" customHeight="1" x14ac:dyDescent="0.3">
      <c r="B40" t="s">
        <v>18</v>
      </c>
      <c r="C40" s="3">
        <f>COUNTIF(Jobs!$D$2:$D$49,B40)</f>
        <v>1</v>
      </c>
      <c r="G40" s="5" t="s">
        <v>100</v>
      </c>
      <c r="H40" s="5"/>
      <c r="I40" s="5"/>
      <c r="J40" s="5"/>
      <c r="K40" s="5"/>
      <c r="L40" s="5"/>
      <c r="M40" s="5"/>
      <c r="N40" s="5"/>
      <c r="O40" s="5"/>
      <c r="P40" s="5"/>
      <c r="Q40" s="5"/>
      <c r="R40" s="5"/>
      <c r="S40" s="5"/>
      <c r="T40" s="5"/>
      <c r="U40" s="5"/>
      <c r="V40" s="5"/>
      <c r="W40" s="5"/>
      <c r="X40" s="5"/>
      <c r="Y40" s="5"/>
    </row>
    <row r="41" spans="2:25" x14ac:dyDescent="0.3">
      <c r="B41" t="s">
        <v>27</v>
      </c>
      <c r="C41" s="3">
        <f>COUNTIF(Jobs!$D$2:$D$49,B41)</f>
        <v>2</v>
      </c>
      <c r="G41" s="5"/>
      <c r="H41" s="5"/>
      <c r="I41" s="5"/>
      <c r="J41" s="5"/>
      <c r="K41" s="5"/>
      <c r="L41" s="5"/>
      <c r="M41" s="5"/>
      <c r="N41" s="5"/>
      <c r="O41" s="5"/>
      <c r="P41" s="5"/>
      <c r="Q41" s="5"/>
      <c r="R41" s="5"/>
      <c r="S41" s="5"/>
      <c r="T41" s="5"/>
      <c r="U41" s="5"/>
      <c r="V41" s="5"/>
      <c r="W41" s="5"/>
      <c r="X41" s="5"/>
      <c r="Y41" s="5"/>
    </row>
    <row r="42" spans="2:25" x14ac:dyDescent="0.3">
      <c r="B42" t="s">
        <v>99</v>
      </c>
      <c r="C42" s="3">
        <f>COUNTIF(Jobs!$D$2:$D$49,B42)</f>
        <v>6</v>
      </c>
      <c r="G42" s="5"/>
      <c r="H42" s="5"/>
      <c r="I42" s="5"/>
      <c r="J42" s="5"/>
      <c r="K42" s="5"/>
      <c r="L42" s="5"/>
      <c r="M42" s="5"/>
      <c r="N42" s="5"/>
      <c r="O42" s="5"/>
      <c r="P42" s="5"/>
      <c r="Q42" s="5"/>
      <c r="R42" s="5"/>
      <c r="S42" s="5"/>
      <c r="T42" s="5"/>
      <c r="U42" s="5"/>
      <c r="V42" s="5"/>
      <c r="W42" s="5"/>
      <c r="X42" s="5"/>
      <c r="Y42" s="5"/>
    </row>
    <row r="43" spans="2:25" x14ac:dyDescent="0.3">
      <c r="G43" s="5"/>
      <c r="H43" s="5"/>
      <c r="I43" s="5"/>
      <c r="J43" s="5"/>
      <c r="K43" s="5"/>
      <c r="L43" s="5"/>
      <c r="M43" s="5"/>
      <c r="N43" s="5"/>
      <c r="O43" s="5"/>
      <c r="P43" s="5"/>
      <c r="Q43" s="5"/>
      <c r="R43" s="5"/>
      <c r="S43" s="5"/>
      <c r="T43" s="5"/>
      <c r="U43" s="5"/>
      <c r="V43" s="5"/>
      <c r="W43" s="5"/>
      <c r="X43" s="5"/>
      <c r="Y43" s="5"/>
    </row>
    <row r="44" spans="2:25" x14ac:dyDescent="0.3">
      <c r="B44" s="1" t="s">
        <v>22</v>
      </c>
      <c r="C44" s="1" t="s">
        <v>98</v>
      </c>
      <c r="G44" s="5"/>
      <c r="H44" s="5"/>
      <c r="I44" s="5"/>
      <c r="J44" s="5"/>
      <c r="K44" s="5"/>
      <c r="L44" s="5"/>
      <c r="M44" s="5"/>
      <c r="N44" s="5"/>
      <c r="O44" s="5"/>
      <c r="P44" s="5"/>
      <c r="Q44" s="5"/>
      <c r="R44" s="5"/>
      <c r="S44" s="5"/>
      <c r="T44" s="5"/>
      <c r="U44" s="5"/>
      <c r="V44" s="5"/>
      <c r="W44" s="5"/>
      <c r="X44" s="5"/>
      <c r="Y44" s="5"/>
    </row>
    <row r="45" spans="2:25" x14ac:dyDescent="0.3">
      <c r="B45" t="s">
        <v>1</v>
      </c>
      <c r="C45" s="3">
        <f>COUNTIF(Jobs!$E$2:$E$49,B45)</f>
        <v>9</v>
      </c>
      <c r="G45" s="5"/>
      <c r="H45" s="5"/>
      <c r="I45" s="5"/>
      <c r="J45" s="5"/>
      <c r="K45" s="5"/>
      <c r="L45" s="5"/>
      <c r="M45" s="5"/>
      <c r="N45" s="5"/>
      <c r="O45" s="5"/>
      <c r="P45" s="5"/>
      <c r="Q45" s="5"/>
      <c r="R45" s="5"/>
      <c r="S45" s="5"/>
      <c r="T45" s="5"/>
      <c r="U45" s="5"/>
      <c r="V45" s="5"/>
      <c r="W45" s="5"/>
      <c r="X45" s="5"/>
      <c r="Y45" s="5"/>
    </row>
    <row r="46" spans="2:25" x14ac:dyDescent="0.3">
      <c r="B46" t="s">
        <v>55</v>
      </c>
      <c r="C46" s="3">
        <f>COUNTIF(Jobs!$E$2:$E$49,B46)</f>
        <v>1</v>
      </c>
      <c r="G46" s="5"/>
      <c r="H46" s="5"/>
      <c r="I46" s="5"/>
      <c r="J46" s="5"/>
      <c r="K46" s="5"/>
      <c r="L46" s="5"/>
      <c r="M46" s="5"/>
      <c r="N46" s="5"/>
      <c r="O46" s="5"/>
      <c r="P46" s="5"/>
      <c r="Q46" s="5"/>
      <c r="R46" s="5"/>
      <c r="S46" s="5"/>
      <c r="T46" s="5"/>
      <c r="U46" s="5"/>
      <c r="V46" s="5"/>
      <c r="W46" s="5"/>
      <c r="X46" s="5"/>
      <c r="Y46" s="5"/>
    </row>
    <row r="47" spans="2:25" x14ac:dyDescent="0.3">
      <c r="B47" t="s">
        <v>7</v>
      </c>
      <c r="C47" s="3">
        <f>COUNTIF(Jobs!$E$2:$E$49,B47)</f>
        <v>38</v>
      </c>
      <c r="G47" s="5"/>
      <c r="H47" s="5"/>
      <c r="I47" s="5"/>
      <c r="J47" s="5"/>
      <c r="K47" s="5"/>
      <c r="L47" s="5"/>
      <c r="M47" s="5"/>
      <c r="N47" s="5"/>
      <c r="O47" s="5"/>
      <c r="P47" s="5"/>
      <c r="Q47" s="5"/>
      <c r="R47" s="5"/>
      <c r="S47" s="5"/>
      <c r="T47" s="5"/>
      <c r="U47" s="5"/>
      <c r="V47" s="5"/>
      <c r="W47" s="5"/>
      <c r="X47" s="5"/>
      <c r="Y47" s="5"/>
    </row>
    <row r="48" spans="2:25" x14ac:dyDescent="0.3">
      <c r="G48" s="5"/>
      <c r="H48" s="5"/>
      <c r="I48" s="5"/>
      <c r="J48" s="5"/>
      <c r="K48" s="5"/>
      <c r="L48" s="5"/>
      <c r="M48" s="5"/>
      <c r="N48" s="5"/>
      <c r="O48" s="5"/>
      <c r="P48" s="5"/>
      <c r="Q48" s="5"/>
      <c r="R48" s="5"/>
      <c r="S48" s="5"/>
      <c r="T48" s="5"/>
      <c r="U48" s="5"/>
      <c r="V48" s="5"/>
      <c r="W48" s="5"/>
      <c r="X48" s="5"/>
      <c r="Y48" s="5"/>
    </row>
    <row r="49" spans="2:25" x14ac:dyDescent="0.3">
      <c r="B49" s="1" t="s">
        <v>23</v>
      </c>
      <c r="C49" s="1" t="s">
        <v>98</v>
      </c>
      <c r="G49" s="5"/>
      <c r="H49" s="5"/>
      <c r="I49" s="5"/>
      <c r="J49" s="5"/>
      <c r="K49" s="5"/>
      <c r="L49" s="5"/>
      <c r="M49" s="5"/>
      <c r="N49" s="5"/>
      <c r="O49" s="5"/>
      <c r="P49" s="5"/>
      <c r="Q49" s="5"/>
      <c r="R49" s="5"/>
      <c r="S49" s="5"/>
      <c r="T49" s="5"/>
      <c r="U49" s="5"/>
      <c r="V49" s="5"/>
      <c r="W49" s="5"/>
      <c r="X49" s="5"/>
      <c r="Y49" s="5"/>
    </row>
    <row r="50" spans="2:25" x14ac:dyDescent="0.3">
      <c r="B50" t="s">
        <v>28</v>
      </c>
      <c r="C50" s="3">
        <f>COUNTIF(Jobs!$F$2:$F$49,B50)</f>
        <v>1</v>
      </c>
      <c r="G50" s="5"/>
      <c r="H50" s="5"/>
      <c r="I50" s="5"/>
      <c r="J50" s="5"/>
      <c r="K50" s="5"/>
      <c r="L50" s="5"/>
      <c r="M50" s="5"/>
      <c r="N50" s="5"/>
      <c r="O50" s="5"/>
      <c r="P50" s="5"/>
      <c r="Q50" s="5"/>
      <c r="R50" s="5"/>
      <c r="S50" s="5"/>
      <c r="T50" s="5"/>
      <c r="U50" s="5"/>
      <c r="V50" s="5"/>
      <c r="W50" s="5"/>
      <c r="X50" s="5"/>
      <c r="Y50" s="5"/>
    </row>
    <row r="51" spans="2:25" x14ac:dyDescent="0.3">
      <c r="B51" t="s">
        <v>36</v>
      </c>
      <c r="C51" s="3">
        <f>COUNTIF(Jobs!$F$2:$F$49,B51)</f>
        <v>2</v>
      </c>
      <c r="G51" s="5"/>
      <c r="H51" s="5"/>
      <c r="I51" s="5"/>
      <c r="J51" s="5"/>
      <c r="K51" s="5"/>
      <c r="L51" s="5"/>
      <c r="M51" s="5"/>
      <c r="N51" s="5"/>
      <c r="O51" s="5"/>
      <c r="P51" s="5"/>
      <c r="Q51" s="5"/>
      <c r="R51" s="5"/>
      <c r="S51" s="5"/>
      <c r="T51" s="5"/>
      <c r="U51" s="5"/>
      <c r="V51" s="5"/>
      <c r="W51" s="5"/>
      <c r="X51" s="5"/>
      <c r="Y51" s="5"/>
    </row>
    <row r="52" spans="2:25" x14ac:dyDescent="0.3">
      <c r="B52" t="s">
        <v>89</v>
      </c>
      <c r="C52" s="3">
        <f>COUNTIF(Jobs!$F$2:$F$49,B52)</f>
        <v>1</v>
      </c>
      <c r="G52" s="5"/>
      <c r="H52" s="5"/>
      <c r="I52" s="5"/>
      <c r="J52" s="5"/>
      <c r="K52" s="5"/>
      <c r="L52" s="5"/>
      <c r="M52" s="5"/>
      <c r="N52" s="5"/>
      <c r="O52" s="5"/>
      <c r="P52" s="5"/>
      <c r="Q52" s="5"/>
      <c r="R52" s="5"/>
      <c r="S52" s="5"/>
      <c r="T52" s="5"/>
      <c r="U52" s="5"/>
      <c r="V52" s="5"/>
      <c r="W52" s="5"/>
      <c r="X52" s="5"/>
      <c r="Y52" s="5"/>
    </row>
    <row r="53" spans="2:25" x14ac:dyDescent="0.3">
      <c r="B53" t="s">
        <v>43</v>
      </c>
      <c r="C53" s="3">
        <f>COUNTIF(Jobs!$F$2:$F$49,B53)</f>
        <v>7</v>
      </c>
      <c r="G53" s="4"/>
      <c r="H53" s="4"/>
      <c r="I53" s="4"/>
      <c r="J53" s="4"/>
      <c r="K53" s="4"/>
      <c r="L53" s="4"/>
      <c r="M53" s="4"/>
      <c r="N53" s="4"/>
      <c r="O53" s="4"/>
      <c r="P53" s="4"/>
      <c r="Q53" s="4"/>
      <c r="R53" s="4"/>
      <c r="S53" s="4"/>
      <c r="T53" s="4"/>
      <c r="U53" s="4"/>
      <c r="V53" s="4"/>
      <c r="W53" s="4"/>
    </row>
    <row r="54" spans="2:25" x14ac:dyDescent="0.3">
      <c r="B54" t="s">
        <v>41</v>
      </c>
      <c r="C54" s="3">
        <f>COUNTIF(Jobs!$F$2:$F$49,B54)</f>
        <v>2</v>
      </c>
    </row>
    <row r="55" spans="2:25" x14ac:dyDescent="0.3">
      <c r="B55" t="s">
        <v>31</v>
      </c>
      <c r="C55" s="3">
        <f>COUNTIF(Jobs!$F$2:$F$49,B55)</f>
        <v>3</v>
      </c>
    </row>
    <row r="56" spans="2:25" x14ac:dyDescent="0.3">
      <c r="B56" t="s">
        <v>86</v>
      </c>
      <c r="C56" s="3">
        <f>COUNTIF(Jobs!$F$2:$F$49,B56)</f>
        <v>1</v>
      </c>
    </row>
    <row r="57" spans="2:25" x14ac:dyDescent="0.3">
      <c r="B57" t="s">
        <v>87</v>
      </c>
      <c r="C57" s="3">
        <f>COUNTIF(Jobs!$F$2:$F$49,B57)</f>
        <v>1</v>
      </c>
    </row>
    <row r="58" spans="2:25" x14ac:dyDescent="0.3">
      <c r="B58" t="s">
        <v>84</v>
      </c>
      <c r="C58" s="3">
        <f>COUNTIF(Jobs!$F$2:$F$49,B58)</f>
        <v>1</v>
      </c>
    </row>
    <row r="59" spans="2:25" x14ac:dyDescent="0.3">
      <c r="B59" t="s">
        <v>79</v>
      </c>
      <c r="C59" s="3">
        <f>COUNTIF(Jobs!$F$2:$F$49,B59)</f>
        <v>1</v>
      </c>
    </row>
    <row r="60" spans="2:25" x14ac:dyDescent="0.3">
      <c r="B60" t="s">
        <v>82</v>
      </c>
      <c r="C60" s="3">
        <f>COUNTIF(Jobs!$F$2:$F$49,B60)</f>
        <v>1</v>
      </c>
    </row>
    <row r="61" spans="2:25" x14ac:dyDescent="0.3">
      <c r="B61" t="s">
        <v>3</v>
      </c>
      <c r="C61" s="3">
        <f>COUNTIF(Jobs!$F$2:$F$49,B61)</f>
        <v>14</v>
      </c>
    </row>
    <row r="62" spans="2:25" x14ac:dyDescent="0.3">
      <c r="B62" t="s">
        <v>56</v>
      </c>
      <c r="C62" s="3">
        <f>COUNTIF(Jobs!$F$2:$F$49,B62)</f>
        <v>13</v>
      </c>
    </row>
  </sheetData>
  <sortState xmlns:xlrd2="http://schemas.microsoft.com/office/spreadsheetml/2017/richdata2" ref="B50:B97">
    <sortCondition ref="B50:B97"/>
  </sortState>
  <mergeCells count="1">
    <mergeCell ref="G40:Y52"/>
  </mergeCells>
  <printOptions horizontalCentered="1"/>
  <pageMargins left="0.31496062992125984" right="0.31496062992125984" top="0.35433070866141736" bottom="0.35433070866141736" header="0.31496062992125984" footer="0.31496062992125984"/>
  <pageSetup paperSize="9" scale="70" orientation="landscape"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99349ed6-8581-4a78-bb99-38cee8484743" origin="userSelected">
  <element uid="id_classification_nonbusiness"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5OTM0OWVkNi04NTgxLTRhNzgtYmI5OS0zOGNlZTg0ODQ3NDMiIG9yaWdpbj0idXNlclNlbGVjdGVkIj48ZWxlbWVudCB1aWQ9ImlkX2NsYXNzaWZpY2F0aW9uX25vbmJ1c2luZXNzIiB2YWx1ZT0iIiB4bWxucz0iaHR0cDovL3d3dy5ib2xkb25qYW1lcy5jb20vMjAwOC8wMS9zaWUvaW50ZXJuYWwvbGFiZWwiIC8+PC9zaXNsPjxVc2VyTmFtZT5DT1JFXGRuYjE1MDg8L1VzZXJOYW1lPjxEYXRlVGltZT4xNC8wNy8yMDIxIDA3OjI2OjAzPC9EYXRlVGltZT48TGFiZWxTdHJpbmc+Tk9UIFBST1RFQ1RJVkVMWSBNQVJLRUQ8L0xhYmVsU3RyaW5nPjwvaXRlbT48L2xhYmVsSGlzdG9yeT4=</Value>
</WrappedLabelHistory>
</file>

<file path=customXml/itemProps1.xml><?xml version="1.0" encoding="utf-8"?>
<ds:datastoreItem xmlns:ds="http://schemas.openxmlformats.org/officeDocument/2006/customXml" ds:itemID="{32A67EF5-7547-4D6B-B7FC-112A0034C4DC}">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3DBFEA68-D929-4F2A-A6A7-22565CD8AA7F}">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Jobs</vt:lpstr>
      <vt:lpstr>Stats</vt:lpstr>
      <vt:lpstr>Stats!Print_Area</vt:lpstr>
    </vt:vector>
  </TitlesOfParts>
  <Company>EDF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Eldridge Nathan</dc:creator>
  <cp:keywords>NOT PROTECTIVELY MARKED</cp:keywords>
  <cp:lastModifiedBy>Ian</cp:lastModifiedBy>
  <cp:lastPrinted>2021-08-06T12:25:14Z</cp:lastPrinted>
  <dcterms:created xsi:type="dcterms:W3CDTF">2021-07-14T07:15:54Z</dcterms:created>
  <dcterms:modified xsi:type="dcterms:W3CDTF">2021-08-06T12:39:24Z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1a37628c-9d8a-4a6c-92d7-1e10fa8c5e22</vt:lpwstr>
  </property>
  <property fmtid="{D5CDD505-2E9C-101B-9397-08002B2CF9AE}" pid="3" name="bjSaver">
    <vt:lpwstr>b/HwPB8gzoQJpaa8G0VSDq3RPVbpfkgc</vt:lpwstr>
  </property>
  <property fmtid="{D5CDD505-2E9C-101B-9397-08002B2CF9AE}" pid="4" name="bjDocumentLabelXML">
    <vt:lpwstr>&lt;?xml version="1.0" encoding="us-ascii"?&gt;&lt;sisl xmlns:xsi="http://www.w3.org/2001/XMLSchema-instance" xmlns:xsd="http://www.w3.org/2001/XMLSchema" sislVersion="0" policy="99349ed6-8581-4a78-bb99-38cee8484743"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NOT PROTECTIVELY MARKED</vt:lpwstr>
  </property>
  <property fmtid="{D5CDD505-2E9C-101B-9397-08002B2CF9AE}" pid="7" name="ClassificationSecurity">
    <vt:lpwstr>NOT PROTECTIVELY MARKED</vt:lpwstr>
  </property>
  <property fmtid="{D5CDD505-2E9C-101B-9397-08002B2CF9AE}" pid="8" name="bjLabelHistoryID">
    <vt:lpwstr>{3DBFEA68-D929-4F2A-A6A7-22565CD8AA7F}</vt:lpwstr>
  </property>
</Properties>
</file>